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Lista equipamentos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<sst xmlns="http://schemas.openxmlformats.org/spreadsheetml/2006/main" count="28" uniqueCount="28">
  <si>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Montante necessário</t>
  </si>
  <si>
    <t>Detalhe:</t>
  </si>
  <si>
    <t>Qde</t>
  </si>
  <si>
    <t>P.U.</t>
  </si>
  <si>
    <t>Total</t>
  </si>
  <si>
    <t>Panela Inox 150l</t>
  </si>
  <si>
    <t>Link:</t>
  </si>
  <si>
    <t>Brew Monk™ 45L - All-in-one brewing system</t>
  </si>
  <si>
    <t>https://www.mr-malt.com/equipment/all-grain-set-up/brew-monktm/brew-monktm-45-all-in-one-brewing-system.html</t>
  </si>
  <si>
    <t>Panela Inox 200l</t>
  </si>
  <si>
    <t>Fundo falso em inox - panela 200L</t>
  </si>
  <si>
    <t>Fermentador inox isobárico 250L</t>
  </si>
  <si>
    <t>http://loja.aguinox.com/shop/-panelas/73-grelhas-diversas-a-medida.html#/99-capacidade-200l</t>
  </si>
  <si>
    <t>http://loja.aguinox.com/shop/-panelas/71-panelas-simples.html#/99-capacidade-200l</t>
  </si>
  <si>
    <t>Camisa Refrigeração 250L</t>
  </si>
  <si>
    <t>http://loja.aguinox.com/shop/-panelas/71-panelas-simples.html#/98-capacidade-150l</t>
  </si>
  <si>
    <t>http://loja.aguinox.com/shop/-panelas/72-serpentinas-a-medida.html#/99-capacidade-200l</t>
  </si>
  <si>
    <t>Serpentina inox 200L</t>
  </si>
  <si>
    <t>Nota:
Adicionalmente terei ainda de contar com os portes de envio de cada fornecedor.</t>
  </si>
  <si>
    <t>Pygmy 30KProfi | Máquina Cerveja</t>
  </si>
  <si>
    <t>http://www.oficinadacerveja.pt/loja/pt/maquinas-cerveja/131-pygmy-30kprofi-maquina-cerveja.html?search_query=pygmy&amp;results=2</t>
  </si>
  <si>
    <t xml:space="preserve">Enchedora SemiAutomática Aço Inox | 4 bicos </t>
  </si>
  <si>
    <t>http://www.oficinadacerveja.pt/loja/pt/engarrafamento/242-enchedora-semiautomatica-aco-inox-4-bicos.html</t>
  </si>
  <si>
    <t>Bomba para transfega de mosto - Brewferm</t>
  </si>
  <si>
    <t>https://www.mr-malt.com/equipment/pompe/brewferm-pump-in-20-magnetic-drive-pump.html</t>
  </si>
  <si>
    <t>Barril Soda Keg</t>
  </si>
  <si>
    <t>http://www.oficinadacerveja.pt/loja/pt/126-engarrafamento?p=2</t>
  </si>
  <si>
    <t>Orçamento detalhado dos equipamentos a adquirir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</si>
</sst>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\ &quot;€&quot;_-;\-* #,##0\ &quot;€&quot;_-;_-* &quot;-&quot;??\ &quot;€&quot;_-;_-@_-"/>
    <numFmt numFmtId="166" formatCode="#,##0.00\ _€"/>
    <numFmt numFmtId="167" formatCode="&quot;Sim&quot;;&quot;Sim&quot;;&quot;Não&quot;"/>
    <numFmt numFmtId="168" formatCode="&quot;Verdadeiro&quot;;&quot;Verdadeiro&quot;;&quot;Falso&quot;"/>
    <numFmt numFmtId="169" formatCode="&quot;Activado&quot;;&quot;Activado&quot;;&quot;Desactivado&quot;"/>
    <numFmt numFmtId="170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4" applyNumberFormat="0" applyAlignment="0" applyProtection="0"/>
    <xf numFmtId="0" fontId="25" fillId="0" borderId="5" applyNumberFormat="0" applyFill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36" fillId="0" borderId="0" xfId="0" applyNumberFormat="1" applyFont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4" sqref="D4:D14"/>
    </sheetView>
  </sheetViews>
  <sheetFormatPr defaultColWidth="9.140625" defaultRowHeight="15"/>
  <cols>
    <col min="2" max="2" width="41.8515625" style="0" bestFit="1" customWidth="1"/>
    <col min="3" max="3" width="10.8515625" style="4" customWidth="1"/>
    <col min="4" max="4" width="9.57421875" style="4" bestFit="1" customWidth="1"/>
    <col min="5" max="5" width="112.28125" style="0" bestFit="1" customWidth="1"/>
  </cols>
  <sheetData>
    <row r="1" ht="15">
      <c r="B1" s="1" t="s">
        <v>27</v>
      </c>
    </row>
    <row r="3" spans="1:5" ht="15">
      <c r="A3" s="2" t="s">
        <v>2</v>
      </c>
      <c r="B3" s="1" t="s">
        <v>1</v>
      </c>
      <c r="C3" s="3" t="s">
        <v>3</v>
      </c>
      <c r="D3" s="3" t="s">
        <v>4</v>
      </c>
      <c r="E3" t="s">
        <v>6</v>
      </c>
    </row>
    <row r="4" spans="1:5" ht="15">
      <c r="A4">
        <v>1</v>
      </c>
      <c r="B4" t="s">
        <v>5</v>
      </c>
      <c r="C4" s="4">
        <v>220</v>
      </c>
      <c r="D4" s="4">
        <f>A4*C4</f>
        <v>220</v>
      </c>
      <c r="E4" t="s">
        <v>15</v>
      </c>
    </row>
    <row r="5" spans="1:5" ht="15">
      <c r="A5">
        <v>1</v>
      </c>
      <c r="B5" t="s">
        <v>9</v>
      </c>
      <c r="C5" s="4">
        <v>275</v>
      </c>
      <c r="D5" s="4">
        <f>A5*C5</f>
        <v>275</v>
      </c>
      <c r="E5" t="s">
        <v>13</v>
      </c>
    </row>
    <row r="6" spans="1:5" ht="15">
      <c r="A6">
        <v>1</v>
      </c>
      <c r="B6" t="s">
        <v>10</v>
      </c>
      <c r="C6" s="4">
        <v>150</v>
      </c>
      <c r="D6" s="4">
        <f>A6*C6</f>
        <v>150</v>
      </c>
      <c r="E6" t="s">
        <v>12</v>
      </c>
    </row>
    <row r="7" spans="1:5" ht="15">
      <c r="A7">
        <v>1</v>
      </c>
      <c r="B7" t="s">
        <v>17</v>
      </c>
      <c r="C7" s="4">
        <v>150</v>
      </c>
      <c r="D7" s="4">
        <f>A7*C7</f>
        <v>150</v>
      </c>
      <c r="E7" t="s">
        <v>16</v>
      </c>
    </row>
    <row r="8" spans="1:5" ht="15">
      <c r="A8">
        <v>1</v>
      </c>
      <c r="B8" t="s">
        <v>7</v>
      </c>
      <c r="C8" s="4">
        <v>498</v>
      </c>
      <c r="D8" s="4">
        <f>A8*C8</f>
        <v>498</v>
      </c>
      <c r="E8" t="s">
        <v>8</v>
      </c>
    </row>
    <row r="9" spans="1:4" ht="15">
      <c r="A9">
        <v>1</v>
      </c>
      <c r="B9" t="s">
        <v>11</v>
      </c>
      <c r="C9" s="4">
        <f>498*1.23</f>
        <v>612.54</v>
      </c>
      <c r="D9" s="4">
        <f>A9*C9</f>
        <v>612.54</v>
      </c>
    </row>
    <row r="10" spans="1:4" ht="15">
      <c r="A10">
        <v>1</v>
      </c>
      <c r="B10" t="s">
        <v>14</v>
      </c>
      <c r="C10" s="4">
        <f>150*1.23</f>
        <v>184.5</v>
      </c>
      <c r="D10" s="4">
        <f>A10*C10</f>
        <v>184.5</v>
      </c>
    </row>
    <row r="11" spans="1:5" ht="15">
      <c r="A11">
        <v>1</v>
      </c>
      <c r="B11" t="s">
        <v>19</v>
      </c>
      <c r="C11" s="4">
        <v>685</v>
      </c>
      <c r="D11" s="4">
        <f>A11*C11</f>
        <v>685</v>
      </c>
      <c r="E11" t="s">
        <v>20</v>
      </c>
    </row>
    <row r="12" spans="1:5" ht="15">
      <c r="A12">
        <v>1</v>
      </c>
      <c r="B12" t="s">
        <v>25</v>
      </c>
      <c r="C12" s="4">
        <v>70</v>
      </c>
      <c r="D12" s="4">
        <f>A12*C12</f>
        <v>70</v>
      </c>
      <c r="E12" t="s">
        <v>26</v>
      </c>
    </row>
    <row r="13" spans="1:5" ht="15">
      <c r="A13">
        <v>1</v>
      </c>
      <c r="B13" t="s">
        <v>21</v>
      </c>
      <c r="C13" s="4">
        <v>129</v>
      </c>
      <c r="D13" s="4">
        <f>A13*C13</f>
        <v>129</v>
      </c>
      <c r="E13" t="s">
        <v>22</v>
      </c>
    </row>
    <row r="14" spans="1:5" ht="15">
      <c r="A14">
        <v>1</v>
      </c>
      <c r="B14" t="s">
        <v>23</v>
      </c>
      <c r="C14" s="4">
        <v>139.08</v>
      </c>
      <c r="D14" s="4">
        <f>A14*C14</f>
        <v>139.08</v>
      </c>
      <c r="E14" t="s">
        <v>24</v>
      </c>
    </row>
    <row r="16" spans="2:4" ht="15">
      <c r="B16" t="s">
        <v>0</v>
      </c>
      <c r="D16" s="5">
        <f>SUM(D4:D14)</f>
        <v>3113.12</v>
      </c>
    </row>
    <row r="18" ht="45">
      <c r="B18" s="6" t="s">
        <v>18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2017-10-08T16:13:04Z</dcterms:created>
  <dcterms:modified xsi:type="dcterms:W3CDTF">2018-05-27T22:02:33Z</dcterms:modified>
  <cp:category/>
  <cp:version/>
  <cp:contentType/>
  <cp:contentStatus/>
</cp:coreProperties>
</file>